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FY 2015" sheetId="1" r:id="rId1"/>
  </sheets>
  <definedNames>
    <definedName name="_xlnm.Print_Area" localSheetId="0">'FY 2015'!#REF!</definedName>
  </definedNames>
  <calcPr fullCalcOnLoad="1"/>
</workbook>
</file>

<file path=xl/sharedStrings.xml><?xml version="1.0" encoding="utf-8"?>
<sst xmlns="http://schemas.openxmlformats.org/spreadsheetml/2006/main" count="39" uniqueCount="32">
  <si>
    <t>tys. PLN</t>
  </si>
  <si>
    <t>tys. EURO</t>
  </si>
  <si>
    <t>31.12.2014</t>
  </si>
  <si>
    <t>FY 2014</t>
  </si>
  <si>
    <t>Other net comprehensive income/ loss for the reporting period</t>
  </si>
  <si>
    <t>Number of shares</t>
  </si>
  <si>
    <t xml:space="preserve">Current assests </t>
  </si>
  <si>
    <t>TOTAL ASSETS</t>
  </si>
  <si>
    <t xml:space="preserve">Revenue </t>
  </si>
  <si>
    <t>Operating profit</t>
  </si>
  <si>
    <t>Net profit for the period, including:</t>
  </si>
  <si>
    <t>attributable to owners of the Parent</t>
  </si>
  <si>
    <t>attributable to non-controlling interest</t>
  </si>
  <si>
    <t>Earnings per share attributable to owners of the Parent during the year (in PLN per share)</t>
  </si>
  <si>
    <t>Cash flow from (used in) operating activities</t>
  </si>
  <si>
    <t>Cash flows from (used in) investing activities</t>
  </si>
  <si>
    <t>Cash flow from (used in) financing activities</t>
  </si>
  <si>
    <t>Net increase / (decrease) in cash and cash equivalents</t>
  </si>
  <si>
    <t>Non-current assets</t>
  </si>
  <si>
    <t>Non-current assets held for sale</t>
  </si>
  <si>
    <t>Non-current liabilities</t>
  </si>
  <si>
    <t>Current liabilities</t>
  </si>
  <si>
    <t>Profit before taxation</t>
  </si>
  <si>
    <t>Other net comprehensive income for the reporting period - total</t>
  </si>
  <si>
    <t xml:space="preserve">Equity attributable to owners of the Parent </t>
  </si>
  <si>
    <t>Non-controlling interests</t>
  </si>
  <si>
    <t>Total equity</t>
  </si>
  <si>
    <t>Net profit for the reporting period</t>
  </si>
  <si>
    <t>Data related to the Consolidated Financial Statements of the LW BOGDANKA Group for 2015</t>
  </si>
  <si>
    <t>FY 2015</t>
  </si>
  <si>
    <t>31.12.2015</t>
  </si>
  <si>
    <t>Data related to the Financial Statements of LW BOGDANKA for 2015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</si>
</sst>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3" fontId="2" fillId="0" borderId="10" xfId="51" applyNumberFormat="1" applyFont="1" applyBorder="1" applyAlignment="1">
      <alignment horizontal="right"/>
      <protection/>
    </xf>
    <xf numFmtId="4" fontId="2" fillId="0" borderId="10" xfId="51" applyNumberFormat="1" applyFont="1" applyBorder="1" applyAlignment="1">
      <alignment horizontal="right"/>
      <protection/>
    </xf>
    <xf numFmtId="3" fontId="2" fillId="0" borderId="10" xfId="51" applyNumberFormat="1" applyFont="1" applyBorder="1" applyAlignment="1">
      <alignment horizontal="right" vertical="center"/>
      <protection/>
    </xf>
    <xf numFmtId="3" fontId="2" fillId="0" borderId="10" xfId="51" applyNumberFormat="1" applyFont="1" applyBorder="1">
      <alignment/>
      <protection/>
    </xf>
    <xf numFmtId="0" fontId="2" fillId="0" borderId="10" xfId="51" applyFont="1" applyBorder="1">
      <alignment/>
      <protection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0" borderId="10" xfId="51" applyNumberFormat="1" applyFont="1" applyFill="1" applyBorder="1" applyAlignment="1">
      <alignment horizontal="right"/>
      <protection/>
    </xf>
    <xf numFmtId="0" fontId="3" fillId="34" borderId="10" xfId="0" applyFont="1" applyFill="1" applyBorder="1" applyAlignment="1">
      <alignment horizontal="center" vertical="center"/>
    </xf>
    <xf numFmtId="3" fontId="38" fillId="0" borderId="10" xfId="51" applyNumberFormat="1" applyFont="1" applyBorder="1" applyAlignment="1">
      <alignment horizontal="right"/>
      <protection/>
    </xf>
    <xf numFmtId="0" fontId="3" fillId="34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vertical="center"/>
    </xf>
    <xf numFmtId="0" fontId="2" fillId="0" borderId="10" xfId="51" applyFont="1" applyFill="1" applyBorder="1" applyAlignment="1">
      <alignment horizontal="left" wrapText="1"/>
      <protection/>
    </xf>
    <xf numFmtId="0" fontId="2" fillId="0" borderId="10" xfId="51" applyFont="1" applyFill="1" applyBorder="1">
      <alignment/>
      <protection/>
    </xf>
    <xf numFmtId="0" fontId="2" fillId="0" borderId="10" xfId="0" applyFont="1" applyFill="1" applyBorder="1" applyAlignment="1">
      <alignment vertical="center" wrapText="1"/>
    </xf>
    <xf numFmtId="0" fontId="2" fillId="0" borderId="10" xfId="51" applyFont="1" applyFill="1" applyBorder="1" applyAlignment="1">
      <alignment wrapText="1"/>
      <protection/>
    </xf>
    <xf numFmtId="0" fontId="2" fillId="33" borderId="10" xfId="0" applyFont="1" applyFill="1" applyBorder="1" applyAlignment="1">
      <alignment horizontal="left" vertical="center" wrapText="1"/>
    </xf>
    <xf numFmtId="3" fontId="2" fillId="0" borderId="10" xfId="51" applyNumberFormat="1" applyFont="1" applyBorder="1" applyAlignment="1">
      <alignment vertical="center"/>
      <protection/>
    </xf>
    <xf numFmtId="3" fontId="2" fillId="0" borderId="10" xfId="0" applyNumberFormat="1" applyFont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Jednostkowe w EURO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1"/>
  <sheetViews>
    <sheetView tabSelected="1" zoomScalePageLayoutView="0" workbookViewId="0" topLeftCell="A31">
      <selection activeCell="D43" sqref="D43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16384" width="9.125" style="1" customWidth="1"/>
  </cols>
  <sheetData>
    <row r="2" spans="1:5" ht="38.25" customHeight="1">
      <c r="A2" s="25" t="s">
        <v>28</v>
      </c>
      <c r="B2" s="25"/>
      <c r="C2" s="25"/>
      <c r="D2" s="25"/>
      <c r="E2" s="25"/>
    </row>
    <row r="3" spans="1:5" ht="12.75">
      <c r="A3" s="26"/>
      <c r="B3" s="27" t="s">
        <v>0</v>
      </c>
      <c r="C3" s="28"/>
      <c r="D3" s="27" t="s">
        <v>1</v>
      </c>
      <c r="E3" s="28"/>
    </row>
    <row r="4" spans="1:5" ht="15" customHeight="1">
      <c r="A4" s="26"/>
      <c r="B4" s="16" t="s">
        <v>29</v>
      </c>
      <c r="C4" s="16" t="s">
        <v>3</v>
      </c>
      <c r="D4" s="16" t="str">
        <f>+B4</f>
        <v>FY 2015</v>
      </c>
      <c r="E4" s="16" t="str">
        <f>+C4</f>
        <v>FY 2014</v>
      </c>
    </row>
    <row r="5" spans="1:5" ht="12.75">
      <c r="A5" s="8" t="s">
        <v>8</v>
      </c>
      <c r="B5" s="3">
        <v>1885371</v>
      </c>
      <c r="C5" s="3">
        <v>2013568</v>
      </c>
      <c r="D5" s="3">
        <v>450528</v>
      </c>
      <c r="E5" s="3">
        <v>480645</v>
      </c>
    </row>
    <row r="6" spans="1:5" ht="12.75">
      <c r="A6" s="8" t="s">
        <v>9</v>
      </c>
      <c r="B6" s="3">
        <v>-326221</v>
      </c>
      <c r="C6" s="3">
        <v>362315</v>
      </c>
      <c r="D6" s="3">
        <v>-77954</v>
      </c>
      <c r="E6" s="3">
        <v>86486</v>
      </c>
    </row>
    <row r="7" spans="1:5" ht="12.75">
      <c r="A7" s="8" t="s">
        <v>22</v>
      </c>
      <c r="B7" s="3">
        <v>-343049</v>
      </c>
      <c r="C7" s="3">
        <v>345854</v>
      </c>
      <c r="D7" s="3">
        <v>-81975</v>
      </c>
      <c r="E7" s="3">
        <v>82557</v>
      </c>
    </row>
    <row r="8" spans="1:5" ht="12.75">
      <c r="A8" s="8" t="s">
        <v>10</v>
      </c>
      <c r="B8" s="3">
        <v>-279626</v>
      </c>
      <c r="C8" s="3">
        <v>272352</v>
      </c>
      <c r="D8" s="3">
        <v>-66819</v>
      </c>
      <c r="E8" s="3">
        <v>65011</v>
      </c>
    </row>
    <row r="9" spans="1:5" ht="12.75">
      <c r="A9" s="17" t="s">
        <v>11</v>
      </c>
      <c r="B9" s="13">
        <v>-279843</v>
      </c>
      <c r="C9" s="13">
        <v>272845</v>
      </c>
      <c r="D9" s="3">
        <v>-66871</v>
      </c>
      <c r="E9" s="3">
        <v>65129</v>
      </c>
    </row>
    <row r="10" spans="1:5" ht="12.75">
      <c r="A10" s="12" t="s">
        <v>12</v>
      </c>
      <c r="B10" s="13">
        <v>217</v>
      </c>
      <c r="C10" s="13">
        <v>-493</v>
      </c>
      <c r="D10" s="3">
        <v>52</v>
      </c>
      <c r="E10" s="3">
        <v>-118</v>
      </c>
    </row>
    <row r="11" spans="1:5" ht="25.5">
      <c r="A11" s="18" t="s">
        <v>4</v>
      </c>
      <c r="B11" s="15">
        <v>-4042</v>
      </c>
      <c r="C11" s="15">
        <v>-11854</v>
      </c>
      <c r="D11" s="15">
        <v>-966</v>
      </c>
      <c r="E11" s="15">
        <v>-2830</v>
      </c>
    </row>
    <row r="12" spans="1:5" ht="25.5">
      <c r="A12" s="21" t="s">
        <v>23</v>
      </c>
      <c r="B12" s="15">
        <v>-283668</v>
      </c>
      <c r="C12" s="15">
        <v>260498</v>
      </c>
      <c r="D12" s="15">
        <v>-67785</v>
      </c>
      <c r="E12" s="15">
        <v>62181</v>
      </c>
    </row>
    <row r="13" spans="1:5" ht="12.75">
      <c r="A13" s="12" t="s">
        <v>5</v>
      </c>
      <c r="B13" s="3">
        <v>34013590</v>
      </c>
      <c r="C13" s="3">
        <v>34013590</v>
      </c>
      <c r="D13" s="3">
        <v>34013590</v>
      </c>
      <c r="E13" s="3">
        <v>34013590</v>
      </c>
    </row>
    <row r="14" spans="1:5" ht="26.25" customHeight="1">
      <c r="A14" s="20" t="s">
        <v>13</v>
      </c>
      <c r="B14" s="4">
        <v>-8.23</v>
      </c>
      <c r="C14" s="4">
        <v>8.02</v>
      </c>
      <c r="D14" s="4">
        <v>-1.97</v>
      </c>
      <c r="E14" s="4">
        <v>1.91</v>
      </c>
    </row>
    <row r="15" spans="1:5" ht="12.75">
      <c r="A15" s="8" t="s">
        <v>14</v>
      </c>
      <c r="B15" s="5">
        <v>729575</v>
      </c>
      <c r="C15" s="5">
        <v>712863</v>
      </c>
      <c r="D15" s="5">
        <v>174339</v>
      </c>
      <c r="E15" s="5">
        <v>170163</v>
      </c>
    </row>
    <row r="16" spans="1:5" ht="12.75">
      <c r="A16" s="8" t="s">
        <v>15</v>
      </c>
      <c r="B16" s="5">
        <v>-440680</v>
      </c>
      <c r="C16" s="5">
        <v>-716887</v>
      </c>
      <c r="D16" s="5">
        <v>-105305</v>
      </c>
      <c r="E16" s="5">
        <v>-171123</v>
      </c>
    </row>
    <row r="17" spans="1:5" ht="12.75">
      <c r="A17" s="8" t="s">
        <v>16</v>
      </c>
      <c r="B17" s="5">
        <v>-222339</v>
      </c>
      <c r="C17" s="5">
        <v>-12499</v>
      </c>
      <c r="D17" s="5">
        <v>-53130</v>
      </c>
      <c r="E17" s="5">
        <v>-2984</v>
      </c>
    </row>
    <row r="18" spans="1:5" ht="12.75">
      <c r="A18" s="10" t="s">
        <v>17</v>
      </c>
      <c r="B18" s="5">
        <v>66556</v>
      </c>
      <c r="C18" s="5">
        <v>-16523</v>
      </c>
      <c r="D18" s="5">
        <v>15904</v>
      </c>
      <c r="E18" s="5">
        <v>-3944</v>
      </c>
    </row>
    <row r="19" spans="1:5" ht="12.75">
      <c r="A19" s="11"/>
      <c r="B19" s="14" t="s">
        <v>30</v>
      </c>
      <c r="C19" s="14" t="s">
        <v>2</v>
      </c>
      <c r="D19" s="14" t="str">
        <f>+B19</f>
        <v>31.12.2015</v>
      </c>
      <c r="E19" s="14" t="str">
        <f>+C19</f>
        <v>31.12.2014</v>
      </c>
    </row>
    <row r="20" spans="1:5" ht="12.75">
      <c r="A20" s="7" t="s">
        <v>18</v>
      </c>
      <c r="B20" s="3">
        <v>3003073</v>
      </c>
      <c r="C20" s="3">
        <v>3730165</v>
      </c>
      <c r="D20" s="3">
        <v>704699</v>
      </c>
      <c r="E20" s="3">
        <v>875153</v>
      </c>
    </row>
    <row r="21" spans="1:5" ht="12.75">
      <c r="A21" s="7" t="s">
        <v>6</v>
      </c>
      <c r="B21" s="3">
        <v>640951</v>
      </c>
      <c r="C21" s="3">
        <v>634250</v>
      </c>
      <c r="D21" s="3">
        <v>150405</v>
      </c>
      <c r="E21" s="3">
        <v>148805</v>
      </c>
    </row>
    <row r="22" spans="1:5" ht="12.75">
      <c r="A22" s="7" t="s">
        <v>19</v>
      </c>
      <c r="B22" s="3">
        <v>3694</v>
      </c>
      <c r="C22" s="3">
        <v>0</v>
      </c>
      <c r="D22" s="3">
        <v>867</v>
      </c>
      <c r="E22" s="3">
        <v>0</v>
      </c>
    </row>
    <row r="23" spans="1:5" ht="12.75">
      <c r="A23" s="7" t="s">
        <v>7</v>
      </c>
      <c r="B23" s="3">
        <v>3644024</v>
      </c>
      <c r="C23" s="3">
        <v>4364415</v>
      </c>
      <c r="D23" s="3">
        <v>855104</v>
      </c>
      <c r="E23" s="3">
        <v>1023958</v>
      </c>
    </row>
    <row r="24" spans="1:5" ht="12.75">
      <c r="A24" s="7" t="s">
        <v>20</v>
      </c>
      <c r="B24" s="3">
        <v>1117284</v>
      </c>
      <c r="C24" s="3">
        <v>1171281</v>
      </c>
      <c r="D24" s="3">
        <v>262181</v>
      </c>
      <c r="E24" s="3">
        <v>274800</v>
      </c>
    </row>
    <row r="25" spans="1:5" ht="12.75">
      <c r="A25" s="7" t="s">
        <v>21</v>
      </c>
      <c r="B25" s="3">
        <v>404118</v>
      </c>
      <c r="C25" s="3">
        <v>669307</v>
      </c>
      <c r="D25" s="3">
        <v>94830</v>
      </c>
      <c r="E25" s="3">
        <v>157030</v>
      </c>
    </row>
    <row r="26" spans="1:5" ht="12.75">
      <c r="A26" s="7" t="s">
        <v>24</v>
      </c>
      <c r="B26" s="3">
        <v>2112919</v>
      </c>
      <c r="C26" s="3">
        <v>2514338</v>
      </c>
      <c r="D26" s="3">
        <v>495816</v>
      </c>
      <c r="E26" s="3">
        <v>589902</v>
      </c>
    </row>
    <row r="27" spans="1:5" ht="12.75">
      <c r="A27" s="7" t="s">
        <v>25</v>
      </c>
      <c r="B27" s="3">
        <v>9703</v>
      </c>
      <c r="C27" s="3">
        <v>9489</v>
      </c>
      <c r="D27" s="3">
        <v>2277</v>
      </c>
      <c r="E27" s="3">
        <v>2226</v>
      </c>
    </row>
    <row r="28" spans="1:5" ht="12.75">
      <c r="A28" s="7" t="s">
        <v>26</v>
      </c>
      <c r="B28" s="3">
        <v>2122622</v>
      </c>
      <c r="C28" s="3">
        <v>2523827</v>
      </c>
      <c r="D28" s="3">
        <v>498093</v>
      </c>
      <c r="E28" s="3">
        <v>592128</v>
      </c>
    </row>
    <row r="29" spans="1:5" ht="33.75" customHeight="1">
      <c r="A29" s="25" t="s">
        <v>31</v>
      </c>
      <c r="B29" s="25"/>
      <c r="C29" s="25"/>
      <c r="D29" s="25"/>
      <c r="E29" s="25"/>
    </row>
    <row r="30" spans="1:5" ht="12.75">
      <c r="A30" s="29"/>
      <c r="B30" s="30" t="s">
        <v>0</v>
      </c>
      <c r="C30" s="31"/>
      <c r="D30" s="30" t="s">
        <v>1</v>
      </c>
      <c r="E30" s="31"/>
    </row>
    <row r="31" spans="1:5" s="2" customFormat="1" ht="12.75">
      <c r="A31" s="29"/>
      <c r="B31" s="14" t="str">
        <f>B4</f>
        <v>FY 2015</v>
      </c>
      <c r="C31" s="14" t="str">
        <f>C4</f>
        <v>FY 2014</v>
      </c>
      <c r="D31" s="14" t="str">
        <f>D4</f>
        <v>FY 2015</v>
      </c>
      <c r="E31" s="14" t="str">
        <f>E4</f>
        <v>FY 2014</v>
      </c>
    </row>
    <row r="32" spans="1:5" ht="12.75">
      <c r="A32" s="8" t="str">
        <f>A5</f>
        <v>Revenue </v>
      </c>
      <c r="B32" s="3">
        <v>1883118</v>
      </c>
      <c r="C32" s="3">
        <v>2010499</v>
      </c>
      <c r="D32" s="3">
        <v>449990</v>
      </c>
      <c r="E32" s="3">
        <v>479913</v>
      </c>
    </row>
    <row r="33" spans="1:5" ht="12.75">
      <c r="A33" s="8" t="str">
        <f>A6</f>
        <v>Operating profit</v>
      </c>
      <c r="B33" s="3">
        <v>-328502</v>
      </c>
      <c r="C33" s="3">
        <v>358639</v>
      </c>
      <c r="D33" s="3">
        <v>-78499</v>
      </c>
      <c r="E33" s="3">
        <v>85608</v>
      </c>
    </row>
    <row r="34" spans="1:5" ht="12.75">
      <c r="A34" s="8" t="str">
        <f>A7</f>
        <v>Profit before taxation</v>
      </c>
      <c r="B34" s="3">
        <v>-342273</v>
      </c>
      <c r="C34" s="3">
        <v>345164</v>
      </c>
      <c r="D34" s="3">
        <v>-81790</v>
      </c>
      <c r="E34" s="3">
        <v>82392</v>
      </c>
    </row>
    <row r="35" spans="1:5" ht="12.75">
      <c r="A35" s="12" t="s">
        <v>27</v>
      </c>
      <c r="B35" s="3">
        <v>-278029</v>
      </c>
      <c r="C35" s="3">
        <v>272942</v>
      </c>
      <c r="D35" s="3">
        <v>-66438</v>
      </c>
      <c r="E35" s="3">
        <v>65152</v>
      </c>
    </row>
    <row r="36" spans="1:5" ht="25.5">
      <c r="A36" s="21" t="s">
        <v>4</v>
      </c>
      <c r="B36" s="15">
        <v>-4012</v>
      </c>
      <c r="C36" s="15">
        <v>-11753</v>
      </c>
      <c r="D36" s="15">
        <v>-959</v>
      </c>
      <c r="E36" s="15">
        <v>-2805</v>
      </c>
    </row>
    <row r="37" spans="1:5" ht="12.75">
      <c r="A37" s="19" t="s">
        <v>23</v>
      </c>
      <c r="B37" s="15">
        <v>-282041</v>
      </c>
      <c r="C37" s="15">
        <v>261189</v>
      </c>
      <c r="D37" s="15">
        <v>-67397</v>
      </c>
      <c r="E37" s="15">
        <v>62347</v>
      </c>
    </row>
    <row r="38" spans="1:5" ht="12.75">
      <c r="A38" s="12" t="str">
        <f aca="true" t="shared" si="0" ref="A38:A43">A13</f>
        <v>Number of shares</v>
      </c>
      <c r="B38" s="6">
        <v>34013590</v>
      </c>
      <c r="C38" s="6">
        <v>34013590</v>
      </c>
      <c r="D38" s="6">
        <v>34013590</v>
      </c>
      <c r="E38" s="6">
        <v>34013590</v>
      </c>
    </row>
    <row r="39" spans="1:5" ht="25.5">
      <c r="A39" s="22" t="str">
        <f t="shared" si="0"/>
        <v>Earnings per share attributable to owners of the Parent during the year (in PLN per share)</v>
      </c>
      <c r="B39" s="4">
        <v>-8.17</v>
      </c>
      <c r="C39" s="4">
        <v>8.02</v>
      </c>
      <c r="D39" s="4">
        <v>-1.95</v>
      </c>
      <c r="E39" s="4">
        <v>1.91</v>
      </c>
    </row>
    <row r="40" spans="1:5" ht="12.75">
      <c r="A40" s="9" t="str">
        <f t="shared" si="0"/>
        <v>Cash flow from (used in) operating activities</v>
      </c>
      <c r="B40" s="5">
        <v>716433</v>
      </c>
      <c r="C40" s="5">
        <v>701985</v>
      </c>
      <c r="D40" s="5">
        <v>171199</v>
      </c>
      <c r="E40" s="5">
        <v>167566</v>
      </c>
    </row>
    <row r="41" spans="1:5" ht="12.75">
      <c r="A41" s="9" t="str">
        <f t="shared" si="0"/>
        <v>Cash flows from (used in) investing activities</v>
      </c>
      <c r="B41" s="5">
        <v>-419783</v>
      </c>
      <c r="C41" s="5">
        <v>-680762</v>
      </c>
      <c r="D41" s="5">
        <v>-100311</v>
      </c>
      <c r="E41" s="5">
        <v>-162500</v>
      </c>
    </row>
    <row r="42" spans="1:5" ht="12.75">
      <c r="A42" s="9" t="str">
        <f t="shared" si="0"/>
        <v>Cash flow from (used in) financing activities</v>
      </c>
      <c r="B42" s="5">
        <v>-228902</v>
      </c>
      <c r="C42" s="5">
        <v>-26858</v>
      </c>
      <c r="D42" s="5">
        <v>-54698</v>
      </c>
      <c r="E42" s="5">
        <v>-6411</v>
      </c>
    </row>
    <row r="43" spans="1:5" ht="12.75">
      <c r="A43" s="9" t="str">
        <f t="shared" si="0"/>
        <v>Net increase / (decrease) in cash and cash equivalents</v>
      </c>
      <c r="B43" s="5">
        <v>67748</v>
      </c>
      <c r="C43" s="5">
        <v>-5635</v>
      </c>
      <c r="D43" s="5">
        <v>16190</v>
      </c>
      <c r="E43" s="5">
        <v>-1345</v>
      </c>
    </row>
    <row r="44" spans="1:5" ht="12.75">
      <c r="A44" s="11"/>
      <c r="B44" s="14" t="str">
        <f>B19</f>
        <v>31.12.2015</v>
      </c>
      <c r="C44" s="14" t="str">
        <f>C19</f>
        <v>31.12.2014</v>
      </c>
      <c r="D44" s="14" t="str">
        <f>+B44</f>
        <v>31.12.2015</v>
      </c>
      <c r="E44" s="14" t="str">
        <f>E19</f>
        <v>31.12.2014</v>
      </c>
    </row>
    <row r="45" spans="1:5" ht="12.75">
      <c r="A45" s="12" t="str">
        <f>A20</f>
        <v>Non-current assets</v>
      </c>
      <c r="B45" s="5">
        <v>2978573</v>
      </c>
      <c r="C45" s="5">
        <v>3717831</v>
      </c>
      <c r="D45" s="5">
        <v>698949</v>
      </c>
      <c r="E45" s="5">
        <v>872259</v>
      </c>
    </row>
    <row r="46" spans="1:5" ht="12.75">
      <c r="A46" s="12" t="str">
        <f>A21</f>
        <v>Current assests </v>
      </c>
      <c r="B46" s="5">
        <v>616156</v>
      </c>
      <c r="C46" s="5">
        <v>605152</v>
      </c>
      <c r="D46" s="5">
        <v>144587</v>
      </c>
      <c r="E46" s="5">
        <v>141978</v>
      </c>
    </row>
    <row r="47" spans="1:5" ht="12.75">
      <c r="A47" s="7" t="s">
        <v>19</v>
      </c>
      <c r="B47" s="5">
        <v>3694</v>
      </c>
      <c r="C47" s="5">
        <v>0</v>
      </c>
      <c r="D47" s="5">
        <v>867</v>
      </c>
      <c r="E47" s="5">
        <v>0</v>
      </c>
    </row>
    <row r="48" spans="1:5" ht="12.75">
      <c r="A48" s="7" t="s">
        <v>7</v>
      </c>
      <c r="B48" s="5">
        <v>3594729</v>
      </c>
      <c r="C48" s="5">
        <v>4322983</v>
      </c>
      <c r="D48" s="5">
        <v>843536</v>
      </c>
      <c r="E48" s="5">
        <v>1014237</v>
      </c>
    </row>
    <row r="49" spans="1:5" ht="12.75">
      <c r="A49" s="7" t="s">
        <v>20</v>
      </c>
      <c r="B49" s="23">
        <v>1096374</v>
      </c>
      <c r="C49" s="23">
        <v>1155354</v>
      </c>
      <c r="D49" s="5">
        <v>257274</v>
      </c>
      <c r="E49" s="5">
        <v>271064</v>
      </c>
    </row>
    <row r="50" spans="1:5" ht="12.75">
      <c r="A50" s="9" t="str">
        <f>A25</f>
        <v>Current liabilities</v>
      </c>
      <c r="B50" s="5">
        <v>392465</v>
      </c>
      <c r="C50" s="5">
        <v>662161</v>
      </c>
      <c r="D50" s="5">
        <v>92096</v>
      </c>
      <c r="E50" s="5">
        <v>155353</v>
      </c>
    </row>
    <row r="51" spans="1:5" ht="12.75">
      <c r="A51" s="9" t="str">
        <f>A28</f>
        <v>Total equity</v>
      </c>
      <c r="B51" s="24">
        <v>2105890</v>
      </c>
      <c r="C51" s="24">
        <v>2505468</v>
      </c>
      <c r="D51" s="24">
        <v>494166</v>
      </c>
      <c r="E51" s="24">
        <v>587820</v>
      </c>
    </row>
  </sheetData>
  <sheetProtection/>
  <mergeCells count="8">
    <mergeCell ref="A2:E2"/>
    <mergeCell ref="A3:A4"/>
    <mergeCell ref="B3:C3"/>
    <mergeCell ref="D3:E3"/>
    <mergeCell ref="A29:E29"/>
    <mergeCell ref="A30:A31"/>
    <mergeCell ref="B30:C30"/>
    <mergeCell ref="D30:E30"/>
  </mergeCells>
  <printOptions horizontalCentered="1"/>
  <pageMargins left="0.7" right="0.7" top="0.75" bottom="0.75" header="0.3" footer="0.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Paweł Kraszewski</cp:lastModifiedBy>
  <cp:lastPrinted>2015-03-12T13:23:44Z</cp:lastPrinted>
  <dcterms:created xsi:type="dcterms:W3CDTF">1997-02-26T13:46:56Z</dcterms:created>
  <dcterms:modified xsi:type="dcterms:W3CDTF">2016-03-18T13:04:36Z</dcterms:modified>
  <cp:category/>
  <cp:version/>
  <cp:contentType/>
  <cp:contentStatus/>
</cp:coreProperties>
</file>