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Financial data" sheetId="1" r:id="rId1"/>
  </sheets>
  <definedNames>
    <definedName name="_xlnm.Print_Area" localSheetId="0">'Financial data'!$A$1:$E$51</definedName>
  </definedNames>
  <calcPr fullCalcOnLoad="1"/>
</workbook>
</file>

<file path=xl/sharedStrings.xml><?xml version="1.0" encoding="utf-8"?>
<sst xmlns="http://schemas.openxmlformats.org/spreadsheetml/2006/main" count="37" uniqueCount="32">
  <si>
    <t>000 PLN</t>
  </si>
  <si>
    <t>000 EURO</t>
  </si>
  <si>
    <t xml:space="preserve">Revenue </t>
  </si>
  <si>
    <t>Operating profit</t>
  </si>
  <si>
    <t>Profit before taxation</t>
  </si>
  <si>
    <t>Net profit for the period, including:</t>
  </si>
  <si>
    <t>attributable to owners of the Parent</t>
  </si>
  <si>
    <t>attributable to non-controlling interest</t>
  </si>
  <si>
    <t>Other net comprehensive income/ loss for the reporting period</t>
  </si>
  <si>
    <t>Other net comprehensive income for the reporting period - total</t>
  </si>
  <si>
    <t>Number of shares</t>
  </si>
  <si>
    <t>Earnings per share attributable to owners of the Parent during the year (in PLN per share)</t>
  </si>
  <si>
    <t>Cash flow from (used in) operating activities</t>
  </si>
  <si>
    <t>Cash flows from (used in) investing activities</t>
  </si>
  <si>
    <t>Cash flow from (used in) financing activities</t>
  </si>
  <si>
    <t>Net increase / (decrease) in cash and cash equivalents</t>
  </si>
  <si>
    <t>Non-current assets</t>
  </si>
  <si>
    <t xml:space="preserve">Current assests </t>
  </si>
  <si>
    <t>Non-current assets held for sale</t>
  </si>
  <si>
    <t>TOTAL ASSETS</t>
  </si>
  <si>
    <t>Non-current liabilities</t>
  </si>
  <si>
    <t>Current liabilities</t>
  </si>
  <si>
    <t xml:space="preserve">Equity attributable to owners of the Parent </t>
  </si>
  <si>
    <t>Non-controlling interests</t>
  </si>
  <si>
    <t>Total equity</t>
  </si>
  <si>
    <t>Net profit for the reporting period</t>
  </si>
  <si>
    <t>31.12.2017</t>
  </si>
  <si>
    <t>IQ 2017</t>
  </si>
  <si>
    <t>IQ 2018</t>
  </si>
  <si>
    <t>31.03.2018</t>
  </si>
  <si>
    <t>Data related to the LW Bogdanka Group Consolidated Quarterly Report for the IQ 2018</t>
  </si>
  <si>
    <t>Data related to the LW Bogdanka SA Quarterly Report for the IQ 2018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</si>
</sst>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3" fontId="21" fillId="0" borderId="10" xfId="52" applyNumberFormat="1" applyFont="1" applyBorder="1" applyAlignment="1">
      <alignment horizontal="right" vertical="center"/>
      <protection/>
    </xf>
    <xf numFmtId="0" fontId="22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3" fontId="43" fillId="0" borderId="10" xfId="55" applyNumberFormat="1" applyFont="1" applyBorder="1" applyAlignment="1">
      <alignment horizontal="right" vertical="center"/>
    </xf>
    <xf numFmtId="49" fontId="21" fillId="34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52" applyFont="1" applyFill="1" applyBorder="1" applyAlignment="1">
      <alignment horizontal="left" wrapText="1"/>
      <protection/>
    </xf>
    <xf numFmtId="0" fontId="21" fillId="0" borderId="10" xfId="52" applyFont="1" applyFill="1" applyBorder="1" applyAlignment="1">
      <alignment wrapText="1"/>
      <protection/>
    </xf>
    <xf numFmtId="0" fontId="21" fillId="0" borderId="10" xfId="0" applyFont="1" applyFill="1" applyBorder="1" applyAlignment="1">
      <alignment vertical="center" wrapText="1"/>
    </xf>
    <xf numFmtId="4" fontId="43" fillId="0" borderId="10" xfId="55" applyNumberFormat="1" applyFont="1" applyBorder="1" applyAlignment="1">
      <alignment horizontal="right" vertical="center"/>
    </xf>
    <xf numFmtId="0" fontId="21" fillId="0" borderId="10" xfId="0" applyFont="1" applyBorder="1" applyAlignment="1">
      <alignment vertical="center" wrapText="1"/>
    </xf>
    <xf numFmtId="0" fontId="21" fillId="33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 vertical="center"/>
    </xf>
    <xf numFmtId="0" fontId="21" fillId="0" borderId="10" xfId="52" applyFont="1" applyBorder="1">
      <alignment/>
      <protection/>
    </xf>
    <xf numFmtId="0" fontId="21" fillId="0" borderId="10" xfId="52" applyFont="1" applyFill="1" applyBorder="1">
      <alignment/>
      <protection/>
    </xf>
    <xf numFmtId="0" fontId="21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vertical="center"/>
    </xf>
    <xf numFmtId="14" fontId="22" fillId="33" borderId="10" xfId="0" applyNumberFormat="1" applyFont="1" applyFill="1" applyBorder="1" applyAlignment="1" quotePrefix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2" fillId="33" borderId="11" xfId="0" applyFont="1" applyFill="1" applyBorder="1" applyAlignment="1" quotePrefix="1">
      <alignment horizontal="center"/>
    </xf>
    <xf numFmtId="0" fontId="22" fillId="33" borderId="12" xfId="0" applyFont="1" applyFill="1" applyBorder="1" applyAlignment="1">
      <alignment horizontal="center"/>
    </xf>
    <xf numFmtId="0" fontId="22" fillId="35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ednostkowe w EUR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1">
      <selection activeCell="A30" sqref="A30:A31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16384" width="9.125" style="1" customWidth="1"/>
  </cols>
  <sheetData>
    <row r="1" spans="1:5" ht="12.75">
      <c r="A1" s="22"/>
      <c r="B1" s="22"/>
      <c r="C1" s="22"/>
      <c r="D1" s="22"/>
      <c r="E1" s="22"/>
    </row>
    <row r="2" spans="1:5" ht="36.75" customHeight="1">
      <c r="A2" s="25" t="s">
        <v>30</v>
      </c>
      <c r="B2" s="25"/>
      <c r="C2" s="25"/>
      <c r="D2" s="25"/>
      <c r="E2" s="25"/>
    </row>
    <row r="3" spans="1:5" ht="12.75" customHeight="1">
      <c r="A3" s="29"/>
      <c r="B3" s="23" t="s">
        <v>0</v>
      </c>
      <c r="C3" s="24"/>
      <c r="D3" s="23" t="s">
        <v>1</v>
      </c>
      <c r="E3" s="24"/>
    </row>
    <row r="4" spans="1:5" ht="12.75" customHeight="1">
      <c r="A4" s="29"/>
      <c r="B4" s="21" t="s">
        <v>28</v>
      </c>
      <c r="C4" s="21" t="s">
        <v>27</v>
      </c>
      <c r="D4" s="4" t="str">
        <f>+B4</f>
        <v>IQ 2018</v>
      </c>
      <c r="E4" s="4" t="str">
        <f>+C4</f>
        <v>IQ 2017</v>
      </c>
    </row>
    <row r="5" spans="1:5" ht="12.75" customHeight="1">
      <c r="A5" s="5" t="s">
        <v>2</v>
      </c>
      <c r="B5" s="6">
        <v>398697</v>
      </c>
      <c r="C5" s="6">
        <v>465166</v>
      </c>
      <c r="D5" s="6">
        <v>95419</v>
      </c>
      <c r="E5" s="6">
        <v>108453</v>
      </c>
    </row>
    <row r="6" spans="1:5" ht="12.75" customHeight="1">
      <c r="A6" s="5" t="s">
        <v>3</v>
      </c>
      <c r="B6" s="6">
        <v>28509</v>
      </c>
      <c r="C6" s="6">
        <v>89743</v>
      </c>
      <c r="D6" s="6">
        <v>6823</v>
      </c>
      <c r="E6" s="6">
        <v>20924</v>
      </c>
    </row>
    <row r="7" spans="1:5" ht="12.75" customHeight="1">
      <c r="A7" s="5" t="s">
        <v>4</v>
      </c>
      <c r="B7" s="6">
        <v>28529</v>
      </c>
      <c r="C7" s="6">
        <v>84862</v>
      </c>
      <c r="D7" s="6">
        <v>6828</v>
      </c>
      <c r="E7" s="6">
        <v>19786</v>
      </c>
    </row>
    <row r="8" spans="1:5" ht="12.75" customHeight="1">
      <c r="A8" s="5" t="s">
        <v>5</v>
      </c>
      <c r="B8" s="6">
        <v>23169</v>
      </c>
      <c r="C8" s="6">
        <v>68179</v>
      </c>
      <c r="D8" s="6">
        <v>5545</v>
      </c>
      <c r="E8" s="6">
        <v>15896</v>
      </c>
    </row>
    <row r="9" spans="1:5" ht="12.75" customHeight="1">
      <c r="A9" s="7" t="s">
        <v>6</v>
      </c>
      <c r="B9" s="6">
        <v>22960</v>
      </c>
      <c r="C9" s="6">
        <v>67852</v>
      </c>
      <c r="D9" s="6">
        <v>5495</v>
      </c>
      <c r="E9" s="6">
        <v>15820</v>
      </c>
    </row>
    <row r="10" spans="1:5" ht="12.75" customHeight="1">
      <c r="A10" s="8" t="s">
        <v>7</v>
      </c>
      <c r="B10" s="6">
        <v>209</v>
      </c>
      <c r="C10" s="6">
        <v>327</v>
      </c>
      <c r="D10" s="6">
        <v>50</v>
      </c>
      <c r="E10" s="6">
        <v>76</v>
      </c>
    </row>
    <row r="11" spans="1:5" ht="12.75" customHeight="1">
      <c r="A11" s="9" t="s">
        <v>8</v>
      </c>
      <c r="B11" s="6">
        <v>0</v>
      </c>
      <c r="C11" s="6">
        <v>0</v>
      </c>
      <c r="D11" s="6">
        <v>0</v>
      </c>
      <c r="E11" s="6">
        <v>0</v>
      </c>
    </row>
    <row r="12" spans="1:5" ht="12.75" customHeight="1">
      <c r="A12" s="10" t="s">
        <v>9</v>
      </c>
      <c r="B12" s="6">
        <v>23169</v>
      </c>
      <c r="C12" s="6">
        <v>68179</v>
      </c>
      <c r="D12" s="6">
        <v>5545</v>
      </c>
      <c r="E12" s="6">
        <v>15896</v>
      </c>
    </row>
    <row r="13" spans="1:5" ht="12.75" customHeight="1">
      <c r="A13" s="8" t="s">
        <v>10</v>
      </c>
      <c r="B13" s="6">
        <v>34013590</v>
      </c>
      <c r="C13" s="6">
        <v>34013590</v>
      </c>
      <c r="D13" s="6">
        <v>34013590</v>
      </c>
      <c r="E13" s="6">
        <v>34013590</v>
      </c>
    </row>
    <row r="14" spans="1:5" ht="24.75" customHeight="1">
      <c r="A14" s="11" t="s">
        <v>11</v>
      </c>
      <c r="B14" s="12">
        <v>0.68</v>
      </c>
      <c r="C14" s="12">
        <v>1.99</v>
      </c>
      <c r="D14" s="12">
        <v>0.16</v>
      </c>
      <c r="E14" s="12">
        <v>0.46</v>
      </c>
    </row>
    <row r="15" spans="1:5" ht="12.75" customHeight="1">
      <c r="A15" s="5" t="s">
        <v>12</v>
      </c>
      <c r="B15" s="6">
        <v>41559</v>
      </c>
      <c r="C15" s="6">
        <v>175485</v>
      </c>
      <c r="D15" s="6">
        <v>9946</v>
      </c>
      <c r="E15" s="6">
        <v>40914</v>
      </c>
    </row>
    <row r="16" spans="1:5" ht="12.75" customHeight="1">
      <c r="A16" s="5" t="s">
        <v>13</v>
      </c>
      <c r="B16" s="6">
        <v>-98258</v>
      </c>
      <c r="C16" s="6">
        <v>-91706</v>
      </c>
      <c r="D16" s="6">
        <v>-23516</v>
      </c>
      <c r="E16" s="6">
        <v>-21381</v>
      </c>
    </row>
    <row r="17" spans="1:5" ht="12.75" customHeight="1">
      <c r="A17" s="5" t="s">
        <v>14</v>
      </c>
      <c r="B17" s="6">
        <v>-76933</v>
      </c>
      <c r="C17" s="6">
        <v>-303803</v>
      </c>
      <c r="D17" s="6">
        <v>-18412</v>
      </c>
      <c r="E17" s="6">
        <v>-70831</v>
      </c>
    </row>
    <row r="18" spans="1:5" ht="12.75" customHeight="1">
      <c r="A18" s="13" t="s">
        <v>15</v>
      </c>
      <c r="B18" s="6">
        <v>-133632</v>
      </c>
      <c r="C18" s="6">
        <v>-220024</v>
      </c>
      <c r="D18" s="6">
        <v>-31982</v>
      </c>
      <c r="E18" s="6">
        <v>-51298</v>
      </c>
    </row>
    <row r="19" spans="1:5" ht="12.75" customHeight="1">
      <c r="A19" s="14"/>
      <c r="B19" s="20" t="s">
        <v>29</v>
      </c>
      <c r="C19" s="20" t="s">
        <v>26</v>
      </c>
      <c r="D19" s="15" t="str">
        <f>+B19</f>
        <v>31.03.2018</v>
      </c>
      <c r="E19" s="15" t="str">
        <f>+C19</f>
        <v>31.12.2017</v>
      </c>
    </row>
    <row r="20" spans="1:5" ht="12.75" customHeight="1">
      <c r="A20" s="16" t="s">
        <v>16</v>
      </c>
      <c r="B20" s="6">
        <v>3410969</v>
      </c>
      <c r="C20" s="6">
        <v>3428805</v>
      </c>
      <c r="D20" s="6">
        <v>810494</v>
      </c>
      <c r="E20" s="6">
        <v>822078</v>
      </c>
    </row>
    <row r="21" spans="1:5" ht="12.75" customHeight="1">
      <c r="A21" s="16" t="s">
        <v>17</v>
      </c>
      <c r="B21" s="6">
        <v>666282</v>
      </c>
      <c r="C21" s="6">
        <v>730067</v>
      </c>
      <c r="D21" s="6">
        <v>158318</v>
      </c>
      <c r="E21" s="6">
        <v>175038</v>
      </c>
    </row>
    <row r="22" spans="1:5" ht="12.75" customHeight="1">
      <c r="A22" s="16" t="s">
        <v>18</v>
      </c>
      <c r="B22" s="6">
        <v>186</v>
      </c>
      <c r="C22" s="6">
        <v>0</v>
      </c>
      <c r="D22" s="6">
        <v>44</v>
      </c>
      <c r="E22" s="6">
        <v>0</v>
      </c>
    </row>
    <row r="23" spans="1:5" ht="12.75" customHeight="1">
      <c r="A23" s="16" t="s">
        <v>19</v>
      </c>
      <c r="B23" s="6">
        <v>4077251</v>
      </c>
      <c r="C23" s="6">
        <v>4158872</v>
      </c>
      <c r="D23" s="6">
        <v>968812</v>
      </c>
      <c r="E23" s="6">
        <v>997116</v>
      </c>
    </row>
    <row r="24" spans="1:5" ht="12.75" customHeight="1">
      <c r="A24" s="16" t="s">
        <v>20</v>
      </c>
      <c r="B24" s="6">
        <v>517314</v>
      </c>
      <c r="C24" s="6">
        <v>512435</v>
      </c>
      <c r="D24" s="6">
        <v>122921</v>
      </c>
      <c r="E24" s="6">
        <v>122860</v>
      </c>
    </row>
    <row r="25" spans="1:5" ht="12.75" customHeight="1">
      <c r="A25" s="16" t="s">
        <v>21</v>
      </c>
      <c r="B25" s="6">
        <v>635241</v>
      </c>
      <c r="C25" s="6">
        <v>744910</v>
      </c>
      <c r="D25" s="6">
        <v>150942</v>
      </c>
      <c r="E25" s="6">
        <v>178597</v>
      </c>
    </row>
    <row r="26" spans="1:5" ht="12.75" customHeight="1">
      <c r="A26" s="16" t="s">
        <v>22</v>
      </c>
      <c r="B26" s="6">
        <v>2914485</v>
      </c>
      <c r="C26" s="6">
        <v>2891525</v>
      </c>
      <c r="D26" s="6">
        <v>692523</v>
      </c>
      <c r="E26" s="6">
        <v>693261</v>
      </c>
    </row>
    <row r="27" spans="1:5" ht="12.75" customHeight="1">
      <c r="A27" s="16" t="s">
        <v>23</v>
      </c>
      <c r="B27" s="6">
        <v>10211</v>
      </c>
      <c r="C27" s="6">
        <v>10002</v>
      </c>
      <c r="D27" s="6">
        <v>2426</v>
      </c>
      <c r="E27" s="6">
        <v>2398</v>
      </c>
    </row>
    <row r="28" spans="1:5" ht="12.75" customHeight="1">
      <c r="A28" s="16" t="s">
        <v>24</v>
      </c>
      <c r="B28" s="6">
        <v>2924696</v>
      </c>
      <c r="C28" s="6">
        <v>2901527</v>
      </c>
      <c r="D28" s="6">
        <v>694949</v>
      </c>
      <c r="E28" s="6">
        <v>695659</v>
      </c>
    </row>
    <row r="29" spans="1:5" ht="36.75" customHeight="1">
      <c r="A29" s="25" t="s">
        <v>31</v>
      </c>
      <c r="B29" s="25"/>
      <c r="C29" s="25"/>
      <c r="D29" s="25"/>
      <c r="E29" s="25"/>
    </row>
    <row r="30" spans="1:5" ht="12.75" customHeight="1">
      <c r="A30" s="28"/>
      <c r="B30" s="26" t="str">
        <f>+B3</f>
        <v>000 PLN</v>
      </c>
      <c r="C30" s="27"/>
      <c r="D30" s="26" t="str">
        <f>+D3</f>
        <v>000 EURO</v>
      </c>
      <c r="E30" s="27"/>
    </row>
    <row r="31" spans="1:5" s="2" customFormat="1" ht="12.75" customHeight="1">
      <c r="A31" s="28"/>
      <c r="B31" s="15" t="str">
        <f>B4</f>
        <v>IQ 2018</v>
      </c>
      <c r="C31" s="15" t="str">
        <f>C4</f>
        <v>IQ 2017</v>
      </c>
      <c r="D31" s="15" t="str">
        <f>D4</f>
        <v>IQ 2018</v>
      </c>
      <c r="E31" s="15" t="str">
        <f>E4</f>
        <v>IQ 2017</v>
      </c>
    </row>
    <row r="32" spans="1:5" ht="12.75" customHeight="1">
      <c r="A32" s="5" t="str">
        <f>A5</f>
        <v>Revenue </v>
      </c>
      <c r="B32" s="6">
        <v>397897</v>
      </c>
      <c r="C32" s="6">
        <v>463360</v>
      </c>
      <c r="D32" s="6">
        <v>95227</v>
      </c>
      <c r="E32" s="6">
        <v>108032</v>
      </c>
    </row>
    <row r="33" spans="1:5" ht="12.75" customHeight="1">
      <c r="A33" s="5" t="str">
        <f>A6</f>
        <v>Operating profit</v>
      </c>
      <c r="B33" s="6">
        <v>25591</v>
      </c>
      <c r="C33" s="6">
        <v>84472</v>
      </c>
      <c r="D33" s="6">
        <v>6125</v>
      </c>
      <c r="E33" s="6">
        <v>19695</v>
      </c>
    </row>
    <row r="34" spans="1:5" ht="12.75" customHeight="1">
      <c r="A34" s="5" t="str">
        <f>A7</f>
        <v>Profit before taxation</v>
      </c>
      <c r="B34" s="6">
        <v>25745</v>
      </c>
      <c r="C34" s="6">
        <v>79777</v>
      </c>
      <c r="D34" s="6">
        <v>6161</v>
      </c>
      <c r="E34" s="6">
        <v>18600</v>
      </c>
    </row>
    <row r="35" spans="1:5" ht="12.75" customHeight="1">
      <c r="A35" s="8" t="s">
        <v>25</v>
      </c>
      <c r="B35" s="6">
        <v>20903</v>
      </c>
      <c r="C35" s="6">
        <v>64100</v>
      </c>
      <c r="D35" s="6">
        <v>5003</v>
      </c>
      <c r="E35" s="6">
        <v>14945</v>
      </c>
    </row>
    <row r="36" spans="1:5" ht="12.75" customHeight="1">
      <c r="A36" s="10" t="s">
        <v>8</v>
      </c>
      <c r="B36" s="6">
        <v>0</v>
      </c>
      <c r="C36" s="6">
        <v>0</v>
      </c>
      <c r="D36" s="6">
        <v>0</v>
      </c>
      <c r="E36" s="6">
        <v>0</v>
      </c>
    </row>
    <row r="37" spans="1:5" ht="12.75" customHeight="1">
      <c r="A37" s="17" t="s">
        <v>9</v>
      </c>
      <c r="B37" s="6">
        <v>20903</v>
      </c>
      <c r="C37" s="6">
        <v>64100</v>
      </c>
      <c r="D37" s="6">
        <v>5003</v>
      </c>
      <c r="E37" s="6">
        <v>14945</v>
      </c>
    </row>
    <row r="38" spans="1:5" ht="12.75" customHeight="1">
      <c r="A38" s="8" t="str">
        <f aca="true" t="shared" si="0" ref="A38:A43">A13</f>
        <v>Number of shares</v>
      </c>
      <c r="B38" s="3">
        <v>34013590</v>
      </c>
      <c r="C38" s="3">
        <v>34013590</v>
      </c>
      <c r="D38" s="3">
        <v>34013590</v>
      </c>
      <c r="E38" s="3">
        <v>34013590</v>
      </c>
    </row>
    <row r="39" spans="1:5" ht="24.75" customHeight="1">
      <c r="A39" s="18" t="str">
        <f t="shared" si="0"/>
        <v>Earnings per share attributable to owners of the Parent during the year (in PLN per share)</v>
      </c>
      <c r="B39" s="12">
        <v>0.61</v>
      </c>
      <c r="C39" s="12">
        <v>1.88</v>
      </c>
      <c r="D39" s="12">
        <v>0.15</v>
      </c>
      <c r="E39" s="12">
        <v>0.44</v>
      </c>
    </row>
    <row r="40" spans="1:5" ht="12.75" customHeight="1">
      <c r="A40" s="19" t="str">
        <f t="shared" si="0"/>
        <v>Cash flow from (used in) operating activities</v>
      </c>
      <c r="B40" s="6">
        <v>38106</v>
      </c>
      <c r="C40" s="6">
        <v>168771</v>
      </c>
      <c r="D40" s="6">
        <v>9120</v>
      </c>
      <c r="E40" s="6">
        <v>39349</v>
      </c>
    </row>
    <row r="41" spans="1:5" ht="12.75" customHeight="1">
      <c r="A41" s="19" t="str">
        <f t="shared" si="0"/>
        <v>Cash flows from (used in) investing activities</v>
      </c>
      <c r="B41" s="6">
        <v>-95878</v>
      </c>
      <c r="C41" s="6">
        <v>-89973</v>
      </c>
      <c r="D41" s="6">
        <v>-22946</v>
      </c>
      <c r="E41" s="6">
        <v>-20977</v>
      </c>
    </row>
    <row r="42" spans="1:5" ht="12.75" customHeight="1">
      <c r="A42" s="19" t="str">
        <f t="shared" si="0"/>
        <v>Cash flow from (used in) financing activities</v>
      </c>
      <c r="B42" s="6">
        <v>-75968</v>
      </c>
      <c r="C42" s="6">
        <v>-302807</v>
      </c>
      <c r="D42" s="6">
        <v>-18181</v>
      </c>
      <c r="E42" s="6">
        <v>-70599</v>
      </c>
    </row>
    <row r="43" spans="1:5" ht="12.75" customHeight="1">
      <c r="A43" s="19" t="str">
        <f t="shared" si="0"/>
        <v>Net increase / (decrease) in cash and cash equivalents</v>
      </c>
      <c r="B43" s="6">
        <v>-133740</v>
      </c>
      <c r="C43" s="6">
        <v>-224009</v>
      </c>
      <c r="D43" s="6">
        <v>-32007</v>
      </c>
      <c r="E43" s="6">
        <v>-52227</v>
      </c>
    </row>
    <row r="44" spans="1:5" ht="12.75" customHeight="1">
      <c r="A44" s="14"/>
      <c r="B44" s="15" t="str">
        <f>B19</f>
        <v>31.03.2018</v>
      </c>
      <c r="C44" s="15" t="str">
        <f>C19</f>
        <v>31.12.2017</v>
      </c>
      <c r="D44" s="15" t="str">
        <f>+B44</f>
        <v>31.03.2018</v>
      </c>
      <c r="E44" s="15" t="str">
        <f>E19</f>
        <v>31.12.2017</v>
      </c>
    </row>
    <row r="45" spans="1:5" ht="12.75" customHeight="1">
      <c r="A45" s="8" t="str">
        <f>A20</f>
        <v>Non-current assets</v>
      </c>
      <c r="B45" s="6">
        <v>3391878</v>
      </c>
      <c r="C45" s="6">
        <v>3408184</v>
      </c>
      <c r="D45" s="6">
        <v>805959</v>
      </c>
      <c r="E45" s="6">
        <v>817133</v>
      </c>
    </row>
    <row r="46" spans="1:5" ht="12.75" customHeight="1">
      <c r="A46" s="8" t="str">
        <f>A21</f>
        <v>Current assests </v>
      </c>
      <c r="B46" s="6">
        <v>644231</v>
      </c>
      <c r="C46" s="6">
        <v>707860</v>
      </c>
      <c r="D46" s="6">
        <v>153079</v>
      </c>
      <c r="E46" s="6">
        <v>169714</v>
      </c>
    </row>
    <row r="47" spans="1:5" ht="12.75" customHeight="1">
      <c r="A47" s="16" t="s">
        <v>18</v>
      </c>
      <c r="B47" s="6">
        <v>186</v>
      </c>
      <c r="C47" s="6">
        <v>0</v>
      </c>
      <c r="D47" s="6">
        <v>44</v>
      </c>
      <c r="E47" s="6">
        <v>0</v>
      </c>
    </row>
    <row r="48" spans="1:5" ht="12.75" customHeight="1">
      <c r="A48" s="16" t="s">
        <v>19</v>
      </c>
      <c r="B48" s="6">
        <v>4036109</v>
      </c>
      <c r="C48" s="6">
        <v>4116044</v>
      </c>
      <c r="D48" s="6">
        <v>959038</v>
      </c>
      <c r="E48" s="6">
        <v>986847</v>
      </c>
    </row>
    <row r="49" spans="1:5" ht="12.75" customHeight="1">
      <c r="A49" s="16" t="s">
        <v>20</v>
      </c>
      <c r="B49" s="6">
        <v>498477</v>
      </c>
      <c r="C49" s="6">
        <v>492848</v>
      </c>
      <c r="D49" s="6">
        <v>118445</v>
      </c>
      <c r="E49" s="6">
        <v>118163</v>
      </c>
    </row>
    <row r="50" spans="1:5" ht="12.75" customHeight="1">
      <c r="A50" s="19" t="str">
        <f>A25</f>
        <v>Current liabilities</v>
      </c>
      <c r="B50" s="6">
        <v>632102</v>
      </c>
      <c r="C50" s="6">
        <v>738569</v>
      </c>
      <c r="D50" s="6">
        <v>150197</v>
      </c>
      <c r="E50" s="6">
        <v>177077</v>
      </c>
    </row>
    <row r="51" spans="1:5" ht="12.75" customHeight="1">
      <c r="A51" s="19" t="str">
        <f>A28</f>
        <v>Total equity</v>
      </c>
      <c r="B51" s="6">
        <v>2905530</v>
      </c>
      <c r="C51" s="6">
        <v>2884627</v>
      </c>
      <c r="D51" s="6">
        <v>690396</v>
      </c>
      <c r="E51" s="6">
        <v>691607</v>
      </c>
    </row>
  </sheetData>
  <sheetProtection/>
  <mergeCells count="9">
    <mergeCell ref="A1:E1"/>
    <mergeCell ref="B3:C3"/>
    <mergeCell ref="D3:E3"/>
    <mergeCell ref="A2:E2"/>
    <mergeCell ref="A29:E29"/>
    <mergeCell ref="B30:C30"/>
    <mergeCell ref="D30:E30"/>
    <mergeCell ref="A30:A31"/>
    <mergeCell ref="A3:A4"/>
  </mergeCells>
  <printOptions horizontalCentered="1"/>
  <pageMargins left="0.7" right="0.7" top="0.75" bottom="0.75" header="0.3" footer="0.3"/>
  <pageSetup fitToHeight="1" fitToWidth="1" horizontalDpi="600" verticalDpi="600" orientation="portrait" paperSize="9" scale="70" r:id="rId2"/>
  <headerFooter alignWithMargins="0">
    <oddHeader>&amp;C&amp;G</oddHeader>
  </headerFooter>
  <ignoredErrors>
    <ignoredError sqref="D44" 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Paweł Kraszewski</cp:lastModifiedBy>
  <cp:lastPrinted>2018-03-19T09:32:04Z</cp:lastPrinted>
  <dcterms:created xsi:type="dcterms:W3CDTF">1997-02-26T13:46:56Z</dcterms:created>
  <dcterms:modified xsi:type="dcterms:W3CDTF">2018-05-18T12:11:03Z</dcterms:modified>
  <cp:category/>
  <cp:version/>
  <cp:contentType/>
  <cp:contentStatus/>
</cp:coreProperties>
</file>