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Financial data" sheetId="1" r:id="rId1"/>
  </sheets>
  <definedNames>
    <definedName name="_xlnm.Print_Area" localSheetId="0">'Financial data'!$A$1:$E$51</definedName>
  </definedNames>
  <calcPr fullCalcOnLoad="1"/>
</workbook>
</file>

<file path=xl/sharedStrings.xml><?xml version="1.0" encoding="utf-8"?>
<sst xmlns="http://schemas.openxmlformats.org/spreadsheetml/2006/main" count="36" uniqueCount="31">
  <si>
    <t>000 PLN</t>
  </si>
  <si>
    <t>000 EURO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</si>
  <si>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</si>
  <si>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</si>
  <si>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</si>
  <si>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</si>
  <si>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</si>
  <si>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</si>
  <si>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</si>
  <si>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</si>
  <si>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</si>
  <si>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</si>
  <si>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</si>
  <si>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</si>
  <si>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</si>
  <si>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</si>
  <si>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</si>
  <si>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</si>
  <si>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</si>
  <si>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</si>
  <si>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</si>
  <si>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</si>
  <si>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</si>
  <si>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</si>
  <si>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</si>
  <si>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</si>
  <si>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Q1-Q3 2018</t>
  </si>
  <si>
    <t>Q1-Q3 2017</t>
  </si>
  <si>
    <t>Data related to Consolidated Financial Statement Q1-Q3 2018 of LW Bogdanka Group</t>
  </si>
  <si>
    <t>Data related to Condensed Financial Statement Q1-Q3 2018 of LW Bogdanka SA</t>
  </si>
  <si>
    <t>30.09.2018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</si>
</sst>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  <xf numFmtId="14" fontId="22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9"/>
      <c r="B1" s="19"/>
      <c r="C1" s="19"/>
      <c r="D1" s="19"/>
      <c r="E1" s="19"/>
    </row>
    <row r="2" spans="1:5" ht="36.75" customHeight="1">
      <c r="A2" s="22" t="s">
        <v>28</v>
      </c>
      <c r="B2" s="22"/>
      <c r="C2" s="22"/>
      <c r="D2" s="22"/>
      <c r="E2" s="22"/>
    </row>
    <row r="3" spans="1:5" ht="12.75" customHeight="1">
      <c r="A3" s="26"/>
      <c r="B3" s="20" t="s">
        <v>0</v>
      </c>
      <c r="C3" s="21"/>
      <c r="D3" s="20" t="s">
        <v>1</v>
      </c>
      <c r="E3" s="21"/>
    </row>
    <row r="4" spans="1:5" ht="12.75" customHeight="1">
      <c r="A4" s="26"/>
      <c r="B4" s="3" t="s">
        <v>26</v>
      </c>
      <c r="C4" s="17" t="s">
        <v>27</v>
      </c>
      <c r="D4" s="3" t="str">
        <f>+B4</f>
        <v>Q1-Q3 2018</v>
      </c>
      <c r="E4" s="3" t="str">
        <f>+C4</f>
        <v>Q1-Q3 2017</v>
      </c>
    </row>
    <row r="5" spans="1:5" ht="12.75" customHeight="1">
      <c r="A5" s="4" t="s">
        <v>2</v>
      </c>
      <c r="B5" s="27">
        <v>1335637</v>
      </c>
      <c r="C5" s="27">
        <v>1307132</v>
      </c>
      <c r="D5" s="27">
        <v>314009</v>
      </c>
      <c r="E5" s="27">
        <v>307084</v>
      </c>
    </row>
    <row r="6" spans="1:5" ht="12.75" customHeight="1">
      <c r="A6" s="4" t="s">
        <v>3</v>
      </c>
      <c r="B6" s="27">
        <v>92613</v>
      </c>
      <c r="C6" s="27">
        <v>191886</v>
      </c>
      <c r="D6" s="27">
        <v>21773</v>
      </c>
      <c r="E6" s="27">
        <v>45080</v>
      </c>
    </row>
    <row r="7" spans="1:5" ht="12.75" customHeight="1">
      <c r="A7" s="4" t="s">
        <v>4</v>
      </c>
      <c r="B7" s="27">
        <v>92867</v>
      </c>
      <c r="C7" s="27">
        <v>179817</v>
      </c>
      <c r="D7" s="27">
        <v>21833</v>
      </c>
      <c r="E7" s="27">
        <v>42244</v>
      </c>
    </row>
    <row r="8" spans="1:5" ht="12.75" customHeight="1">
      <c r="A8" s="4" t="s">
        <v>5</v>
      </c>
      <c r="B8" s="27">
        <v>76013</v>
      </c>
      <c r="C8" s="27">
        <v>143655</v>
      </c>
      <c r="D8" s="27">
        <v>17871</v>
      </c>
      <c r="E8" s="27">
        <v>33749</v>
      </c>
    </row>
    <row r="9" spans="1:5" ht="12.75" customHeight="1">
      <c r="A9" s="5" t="s">
        <v>6</v>
      </c>
      <c r="B9" s="27">
        <v>75877</v>
      </c>
      <c r="C9" s="27">
        <v>143356</v>
      </c>
      <c r="D9" s="27">
        <v>17839</v>
      </c>
      <c r="E9" s="27">
        <v>33679</v>
      </c>
    </row>
    <row r="10" spans="1:5" ht="12.75" customHeight="1">
      <c r="A10" s="6" t="s">
        <v>7</v>
      </c>
      <c r="B10" s="27">
        <v>136</v>
      </c>
      <c r="C10" s="27">
        <v>299</v>
      </c>
      <c r="D10" s="27">
        <v>32</v>
      </c>
      <c r="E10" s="27">
        <v>70</v>
      </c>
    </row>
    <row r="11" spans="1:5" ht="12.75" customHeight="1">
      <c r="A11" s="7" t="s">
        <v>8</v>
      </c>
      <c r="B11" s="27">
        <v>-4740</v>
      </c>
      <c r="C11" s="27">
        <v>-27116</v>
      </c>
      <c r="D11" s="27">
        <v>-1114</v>
      </c>
      <c r="E11" s="27">
        <v>-6370</v>
      </c>
    </row>
    <row r="12" spans="1:5" ht="12.75" customHeight="1">
      <c r="A12" s="8" t="s">
        <v>9</v>
      </c>
      <c r="B12" s="27">
        <v>71273</v>
      </c>
      <c r="C12" s="27">
        <v>116539</v>
      </c>
      <c r="D12" s="27">
        <v>16756</v>
      </c>
      <c r="E12" s="27">
        <v>27378</v>
      </c>
    </row>
    <row r="13" spans="1:5" ht="12.75" customHeight="1">
      <c r="A13" s="6" t="s">
        <v>10</v>
      </c>
      <c r="B13" s="27">
        <v>34013590</v>
      </c>
      <c r="C13" s="27">
        <v>34013590</v>
      </c>
      <c r="D13" s="27">
        <v>34013590</v>
      </c>
      <c r="E13" s="27">
        <v>34013590</v>
      </c>
    </row>
    <row r="14" spans="1:5" ht="24.75" customHeight="1">
      <c r="A14" s="9" t="s">
        <v>11</v>
      </c>
      <c r="B14" s="28">
        <v>2.230784812776305</v>
      </c>
      <c r="C14" s="28">
        <v>4.2146683134594145</v>
      </c>
      <c r="D14" s="28">
        <v>0.52</v>
      </c>
      <c r="E14" s="28">
        <v>0.99</v>
      </c>
    </row>
    <row r="15" spans="1:5" ht="12.75" customHeight="1">
      <c r="A15" s="4" t="s">
        <v>12</v>
      </c>
      <c r="B15" s="27">
        <v>360239</v>
      </c>
      <c r="C15" s="27">
        <v>349351</v>
      </c>
      <c r="D15" s="27">
        <v>84692</v>
      </c>
      <c r="E15" s="27">
        <v>82073</v>
      </c>
    </row>
    <row r="16" spans="1:5" ht="12.75" customHeight="1">
      <c r="A16" s="4" t="s">
        <v>13</v>
      </c>
      <c r="B16" s="27">
        <v>-377476</v>
      </c>
      <c r="C16" s="27">
        <v>-262463</v>
      </c>
      <c r="D16" s="27">
        <v>-88745</v>
      </c>
      <c r="E16" s="27">
        <v>-61660</v>
      </c>
    </row>
    <row r="17" spans="1:5" ht="12.75" customHeight="1">
      <c r="A17" s="4" t="s">
        <v>14</v>
      </c>
      <c r="B17" s="27">
        <v>-153835</v>
      </c>
      <c r="C17" s="27">
        <v>-340878</v>
      </c>
      <c r="D17" s="27">
        <v>-36167</v>
      </c>
      <c r="E17" s="27">
        <v>-80082</v>
      </c>
    </row>
    <row r="18" spans="1:5" ht="12.75" customHeight="1">
      <c r="A18" s="10" t="s">
        <v>15</v>
      </c>
      <c r="B18" s="27">
        <v>-171072</v>
      </c>
      <c r="C18" s="27">
        <v>-253990</v>
      </c>
      <c r="D18" s="27">
        <v>-40219</v>
      </c>
      <c r="E18" s="27">
        <v>-59670</v>
      </c>
    </row>
    <row r="19" spans="1:5" ht="12.75" customHeight="1">
      <c r="A19" s="11"/>
      <c r="B19" s="18" t="s">
        <v>30</v>
      </c>
      <c r="C19" s="29">
        <v>43100</v>
      </c>
      <c r="D19" s="12" t="str">
        <f>+B19</f>
        <v>30.09.2018</v>
      </c>
      <c r="E19" s="29">
        <f>+C19</f>
        <v>43100</v>
      </c>
    </row>
    <row r="20" spans="1:5" ht="12.75" customHeight="1">
      <c r="A20" s="13" t="s">
        <v>16</v>
      </c>
      <c r="B20" s="27">
        <v>3407673</v>
      </c>
      <c r="C20" s="27">
        <v>3428805</v>
      </c>
      <c r="D20" s="27">
        <v>797788</v>
      </c>
      <c r="E20" s="27">
        <v>822078</v>
      </c>
    </row>
    <row r="21" spans="1:5" ht="12.75" customHeight="1">
      <c r="A21" s="13" t="s">
        <v>17</v>
      </c>
      <c r="B21" s="27">
        <v>687688</v>
      </c>
      <c r="C21" s="27">
        <v>730067</v>
      </c>
      <c r="D21" s="27">
        <v>160998</v>
      </c>
      <c r="E21" s="27">
        <v>175038</v>
      </c>
    </row>
    <row r="22" spans="1:5" ht="12.75" customHeight="1">
      <c r="A22" s="13" t="s">
        <v>18</v>
      </c>
      <c r="B22" s="27">
        <v>0</v>
      </c>
      <c r="C22" s="27">
        <v>0</v>
      </c>
      <c r="D22" s="27">
        <v>0</v>
      </c>
      <c r="E22" s="27">
        <v>0</v>
      </c>
    </row>
    <row r="23" spans="1:5" ht="12.75" customHeight="1">
      <c r="A23" s="13" t="s">
        <v>19</v>
      </c>
      <c r="B23" s="27">
        <v>4095361</v>
      </c>
      <c r="C23" s="27">
        <v>4158872</v>
      </c>
      <c r="D23" s="27">
        <v>958787</v>
      </c>
      <c r="E23" s="27">
        <v>997116</v>
      </c>
    </row>
    <row r="24" spans="1:5" ht="12.75" customHeight="1">
      <c r="A24" s="13" t="s">
        <v>20</v>
      </c>
      <c r="B24" s="27">
        <v>530956</v>
      </c>
      <c r="C24" s="27">
        <v>512435</v>
      </c>
      <c r="D24" s="27">
        <v>124305</v>
      </c>
      <c r="E24" s="27">
        <v>122860</v>
      </c>
    </row>
    <row r="25" spans="1:5" ht="12.75" customHeight="1">
      <c r="A25" s="13" t="s">
        <v>21</v>
      </c>
      <c r="B25" s="27">
        <v>591605</v>
      </c>
      <c r="C25" s="27">
        <v>744910</v>
      </c>
      <c r="D25" s="27">
        <v>138504</v>
      </c>
      <c r="E25" s="27">
        <v>178597</v>
      </c>
    </row>
    <row r="26" spans="1:5" ht="12.75" customHeight="1">
      <c r="A26" s="13" t="s">
        <v>22</v>
      </c>
      <c r="B26" s="27">
        <v>2962662</v>
      </c>
      <c r="C26" s="27">
        <v>2891525</v>
      </c>
      <c r="D26" s="27">
        <v>693604</v>
      </c>
      <c r="E26" s="27">
        <v>693261</v>
      </c>
    </row>
    <row r="27" spans="1:5" ht="12.75" customHeight="1">
      <c r="A27" s="13" t="s">
        <v>23</v>
      </c>
      <c r="B27" s="27">
        <v>10138</v>
      </c>
      <c r="C27" s="27">
        <v>10002</v>
      </c>
      <c r="D27" s="27">
        <v>2373</v>
      </c>
      <c r="E27" s="27">
        <v>2398</v>
      </c>
    </row>
    <row r="28" spans="1:5" ht="12.75" customHeight="1">
      <c r="A28" s="13" t="s">
        <v>24</v>
      </c>
      <c r="B28" s="27">
        <v>2972800</v>
      </c>
      <c r="C28" s="27">
        <v>2901527</v>
      </c>
      <c r="D28" s="27">
        <v>695978</v>
      </c>
      <c r="E28" s="27">
        <v>695660</v>
      </c>
    </row>
    <row r="29" spans="1:5" ht="36.75" customHeight="1">
      <c r="A29" s="22" t="s">
        <v>29</v>
      </c>
      <c r="B29" s="22"/>
      <c r="C29" s="22"/>
      <c r="D29" s="22"/>
      <c r="E29" s="22"/>
    </row>
    <row r="30" spans="1:5" ht="12.75" customHeight="1">
      <c r="A30" s="25"/>
      <c r="B30" s="23" t="str">
        <f>+B3</f>
        <v>000 PLN</v>
      </c>
      <c r="C30" s="24"/>
      <c r="D30" s="23" t="str">
        <f>+D3</f>
        <v>000 EURO</v>
      </c>
      <c r="E30" s="24"/>
    </row>
    <row r="31" spans="1:5" s="2" customFormat="1" ht="12.75" customHeight="1">
      <c r="A31" s="25"/>
      <c r="B31" s="12" t="str">
        <f>B4</f>
        <v>Q1-Q3 2018</v>
      </c>
      <c r="C31" s="12" t="str">
        <f>C4</f>
        <v>Q1-Q3 2017</v>
      </c>
      <c r="D31" s="12" t="str">
        <f>D4</f>
        <v>Q1-Q3 2018</v>
      </c>
      <c r="E31" s="12" t="str">
        <f>E4</f>
        <v>Q1-Q3 2017</v>
      </c>
    </row>
    <row r="32" spans="1:5" ht="12.75" customHeight="1">
      <c r="A32" s="4" t="str">
        <f>A5</f>
        <v>Revenue </v>
      </c>
      <c r="B32" s="27">
        <v>1334261</v>
      </c>
      <c r="C32" s="27">
        <v>1304716</v>
      </c>
      <c r="D32" s="27">
        <v>313685</v>
      </c>
      <c r="E32" s="27">
        <v>306516</v>
      </c>
    </row>
    <row r="33" spans="1:5" ht="12.75" customHeight="1">
      <c r="A33" s="4" t="str">
        <f>A6</f>
        <v>Operating profit</v>
      </c>
      <c r="B33" s="27">
        <v>88410</v>
      </c>
      <c r="C33" s="27">
        <v>184318</v>
      </c>
      <c r="D33" s="27">
        <v>20785</v>
      </c>
      <c r="E33" s="27">
        <v>43302</v>
      </c>
    </row>
    <row r="34" spans="1:5" ht="12.75" customHeight="1">
      <c r="A34" s="4" t="str">
        <f>A7</f>
        <v>Profit before taxation</v>
      </c>
      <c r="B34" s="27">
        <v>90083</v>
      </c>
      <c r="C34" s="27">
        <v>181201</v>
      </c>
      <c r="D34" s="27">
        <v>21179</v>
      </c>
      <c r="E34" s="27">
        <v>42569</v>
      </c>
    </row>
    <row r="35" spans="1:5" ht="12.75" customHeight="1">
      <c r="A35" s="6" t="s">
        <v>25</v>
      </c>
      <c r="B35" s="27">
        <v>74129</v>
      </c>
      <c r="C35" s="27">
        <v>146535</v>
      </c>
      <c r="D35" s="27">
        <v>17428</v>
      </c>
      <c r="E35" s="27">
        <v>34425</v>
      </c>
    </row>
    <row r="36" spans="1:5" ht="12.75" customHeight="1">
      <c r="A36" s="8" t="s">
        <v>8</v>
      </c>
      <c r="B36" s="27">
        <v>-4740</v>
      </c>
      <c r="C36" s="27">
        <v>-27116</v>
      </c>
      <c r="D36" s="27">
        <v>-1114</v>
      </c>
      <c r="E36" s="27">
        <v>-6370</v>
      </c>
    </row>
    <row r="37" spans="1:5" ht="12.75" customHeight="1">
      <c r="A37" s="14" t="s">
        <v>9</v>
      </c>
      <c r="B37" s="27">
        <v>69389</v>
      </c>
      <c r="C37" s="27">
        <v>119419</v>
      </c>
      <c r="D37" s="27">
        <v>16313</v>
      </c>
      <c r="E37" s="27">
        <v>28055</v>
      </c>
    </row>
    <row r="38" spans="1:5" ht="12.75" customHeight="1">
      <c r="A38" s="6" t="str">
        <f aca="true" t="shared" si="0" ref="A38:A43">A13</f>
        <v>Number of shares</v>
      </c>
      <c r="B38" s="27">
        <v>34013590</v>
      </c>
      <c r="C38" s="27">
        <v>34013590</v>
      </c>
      <c r="D38" s="27">
        <v>34013590</v>
      </c>
      <c r="E38" s="27">
        <v>34013590</v>
      </c>
    </row>
    <row r="39" spans="1:5" ht="24.75" customHeight="1">
      <c r="A39" s="15" t="str">
        <f t="shared" si="0"/>
        <v>Earnings per share attributable to owners of the Parent during the year (in PLN per share)</v>
      </c>
      <c r="B39" s="28">
        <v>2.18</v>
      </c>
      <c r="C39" s="28">
        <v>4.31</v>
      </c>
      <c r="D39" s="28">
        <v>0.51</v>
      </c>
      <c r="E39" s="28">
        <v>1.01</v>
      </c>
    </row>
    <row r="40" spans="1:5" ht="12.75" customHeight="1">
      <c r="A40" s="16" t="str">
        <f t="shared" si="0"/>
        <v>Cash flow from (used in) operating activities</v>
      </c>
      <c r="B40" s="27">
        <v>347900</v>
      </c>
      <c r="C40" s="27">
        <v>337219</v>
      </c>
      <c r="D40" s="27">
        <v>81791</v>
      </c>
      <c r="E40" s="27">
        <v>79223</v>
      </c>
    </row>
    <row r="41" spans="1:5" ht="12.75" customHeight="1">
      <c r="A41" s="16" t="str">
        <f t="shared" si="0"/>
        <v>Cash flows from (used in) investing activities</v>
      </c>
      <c r="B41" s="27">
        <v>-368341</v>
      </c>
      <c r="C41" s="27">
        <v>-250573</v>
      </c>
      <c r="D41" s="27">
        <v>-86597</v>
      </c>
      <c r="E41" s="27">
        <v>-58867</v>
      </c>
    </row>
    <row r="42" spans="1:5" ht="12.75" customHeight="1">
      <c r="A42" s="16" t="str">
        <f t="shared" si="0"/>
        <v>Cash flow from (used in) financing activities</v>
      </c>
      <c r="B42" s="27">
        <v>-150967</v>
      </c>
      <c r="C42" s="27">
        <v>-337465</v>
      </c>
      <c r="D42" s="27">
        <v>-35492</v>
      </c>
      <c r="E42" s="27">
        <v>-79280</v>
      </c>
    </row>
    <row r="43" spans="1:5" ht="12.75" customHeight="1">
      <c r="A43" s="16" t="str">
        <f t="shared" si="0"/>
        <v>Net increase / (decrease) in cash and cash equivalents</v>
      </c>
      <c r="B43" s="27">
        <v>-171408</v>
      </c>
      <c r="C43" s="27">
        <v>-250819</v>
      </c>
      <c r="D43" s="27">
        <v>-40298</v>
      </c>
      <c r="E43" s="27">
        <v>-58925</v>
      </c>
    </row>
    <row r="44" spans="1:5" ht="12.75" customHeight="1">
      <c r="A44" s="11"/>
      <c r="B44" s="12" t="str">
        <f>B19</f>
        <v>30.09.2018</v>
      </c>
      <c r="C44" s="29">
        <f>C19</f>
        <v>43100</v>
      </c>
      <c r="D44" s="12" t="str">
        <f>+B44</f>
        <v>30.09.2018</v>
      </c>
      <c r="E44" s="29">
        <f>E19</f>
        <v>43100</v>
      </c>
    </row>
    <row r="45" spans="1:5" ht="12.75" customHeight="1">
      <c r="A45" s="6" t="str">
        <f>A20</f>
        <v>Non-current assets</v>
      </c>
      <c r="B45" s="27">
        <v>3389301</v>
      </c>
      <c r="C45" s="27">
        <v>3408184</v>
      </c>
      <c r="D45" s="27">
        <v>793487</v>
      </c>
      <c r="E45" s="27">
        <v>817134</v>
      </c>
    </row>
    <row r="46" spans="1:5" ht="12.75" customHeight="1">
      <c r="A46" s="6" t="str">
        <f>A21</f>
        <v>Current assests </v>
      </c>
      <c r="B46" s="27">
        <v>666402</v>
      </c>
      <c r="C46" s="27">
        <v>707860</v>
      </c>
      <c r="D46" s="27">
        <v>156015</v>
      </c>
      <c r="E46" s="27">
        <v>169714</v>
      </c>
    </row>
    <row r="47" spans="1:5" ht="12.75" customHeight="1">
      <c r="A47" s="13" t="s">
        <v>18</v>
      </c>
      <c r="B47" s="27">
        <v>0</v>
      </c>
      <c r="C47" s="27">
        <v>0</v>
      </c>
      <c r="D47" s="27">
        <v>0</v>
      </c>
      <c r="E47" s="27">
        <v>0</v>
      </c>
    </row>
    <row r="48" spans="1:5" ht="12.75" customHeight="1">
      <c r="A48" s="13" t="s">
        <v>19</v>
      </c>
      <c r="B48" s="27">
        <v>4055703</v>
      </c>
      <c r="C48" s="27">
        <v>4116044</v>
      </c>
      <c r="D48" s="27">
        <v>949502</v>
      </c>
      <c r="E48" s="27">
        <v>986848</v>
      </c>
    </row>
    <row r="49" spans="1:5" ht="12.75" customHeight="1">
      <c r="A49" s="13" t="s">
        <v>20</v>
      </c>
      <c r="B49" s="27">
        <v>514197</v>
      </c>
      <c r="C49" s="27">
        <v>492848</v>
      </c>
      <c r="D49" s="27">
        <v>120381</v>
      </c>
      <c r="E49" s="27">
        <v>118163</v>
      </c>
    </row>
    <row r="50" spans="1:5" ht="12.75" customHeight="1">
      <c r="A50" s="16" t="str">
        <f>A25</f>
        <v>Current liabilities</v>
      </c>
      <c r="B50" s="27">
        <v>587490</v>
      </c>
      <c r="C50" s="27">
        <v>738569</v>
      </c>
      <c r="D50" s="27">
        <v>137540</v>
      </c>
      <c r="E50" s="27">
        <v>177077</v>
      </c>
    </row>
    <row r="51" spans="1:5" ht="12.75" customHeight="1">
      <c r="A51" s="16" t="str">
        <f>A28</f>
        <v>Total equity</v>
      </c>
      <c r="B51" s="27">
        <v>2954016</v>
      </c>
      <c r="C51" s="27">
        <v>2884627</v>
      </c>
      <c r="D51" s="27">
        <v>691580</v>
      </c>
      <c r="E51" s="27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8" dxfId="18" operator="equal">
      <formula>0</formula>
    </cfRule>
  </conditionalFormatting>
  <conditionalFormatting sqref="C11">
    <cfRule type="cellIs" priority="7" dxfId="18" operator="equal">
      <formula>0</formula>
    </cfRule>
  </conditionalFormatting>
  <conditionalFormatting sqref="D11">
    <cfRule type="cellIs" priority="6" dxfId="18" operator="equal">
      <formula>0</formula>
    </cfRule>
  </conditionalFormatting>
  <conditionalFormatting sqref="E11">
    <cfRule type="cellIs" priority="5" dxfId="18" operator="equal">
      <formula>0</formula>
    </cfRule>
  </conditionalFormatting>
  <conditionalFormatting sqref="B36">
    <cfRule type="cellIs" priority="4" dxfId="18" operator="equal">
      <formula>0</formula>
    </cfRule>
  </conditionalFormatting>
  <conditionalFormatting sqref="C36">
    <cfRule type="cellIs" priority="3" dxfId="18" operator="equal">
      <formula>0</formula>
    </cfRule>
  </conditionalFormatting>
  <conditionalFormatting sqref="D36">
    <cfRule type="cellIs" priority="2" dxfId="18" operator="equal">
      <formula>0</formula>
    </cfRule>
  </conditionalFormatting>
  <conditionalFormatting sqref="E36">
    <cfRule type="cellIs" priority="1" dxfId="1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ignoredErrors>
    <ignoredError sqref="D44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2016-05-13T09:30:19Z</cp:lastPrinted>
  <dcterms:created xsi:type="dcterms:W3CDTF">1997-02-26T13:46:56Z</dcterms:created>
  <dcterms:modified xsi:type="dcterms:W3CDTF">2018-11-23T11:26:47Z</dcterms:modified>
  <cp:category/>
  <cp:version/>
  <cp:contentType/>
  <cp:contentStatus/>
</cp:coreProperties>
</file>